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Лист1!$A$1:$M$66</definedName>
  </definedNames>
  <calcPr calcId="152511"/>
</workbook>
</file>

<file path=xl/calcChain.xml><?xml version="1.0" encoding="utf-8"?>
<calcChain xmlns="http://schemas.openxmlformats.org/spreadsheetml/2006/main">
  <c r="K9" i="39" l="1"/>
  <c r="K57" i="39" l="1"/>
  <c r="K56" i="39"/>
  <c r="K61" i="39"/>
  <c r="K60" i="39"/>
  <c r="K53" i="39"/>
  <c r="K52" i="39"/>
  <c r="K50" i="39"/>
  <c r="K46" i="39"/>
  <c r="K51" i="39" l="1"/>
  <c r="K48" i="39"/>
  <c r="K47" i="39"/>
  <c r="K44" i="39"/>
  <c r="K43" i="39"/>
  <c r="K42" i="39" l="1"/>
  <c r="G24" i="39" l="1"/>
  <c r="K7" i="39"/>
  <c r="K8" i="39"/>
  <c r="A1" i="39" l="1"/>
</calcChain>
</file>

<file path=xl/sharedStrings.xml><?xml version="1.0" encoding="utf-8"?>
<sst xmlns="http://schemas.openxmlformats.org/spreadsheetml/2006/main" count="410" uniqueCount="197">
  <si>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</si>
  <si>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</si>
  <si>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</si>
  <si>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</si>
  <si>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</si>
  <si>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</si>
  <si>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</si>
  <si>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</si>
  <si>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</si>
  <si>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Организация отдыха детей и молодежи</t>
  </si>
  <si>
    <t>Доля детей, охваченных летним отдыхом при дагерях дневного пребывания</t>
  </si>
  <si>
    <t>Процент</t>
  </si>
  <si>
    <t>Число человеко-часов пребывания</t>
  </si>
  <si>
    <t>Человеко-час</t>
  </si>
  <si>
    <t>Количество человек</t>
  </si>
  <si>
    <t>человек</t>
  </si>
  <si>
    <t>Число человеко-дней пребывания</t>
  </si>
  <si>
    <t>человеко-день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</si>
  <si>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</si>
  <si>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зональных, региональных, всероссийских  и международных мероприятий</t>
  </si>
  <si>
    <t>Доля родителей, (законных представителей) удовлетворенных условиями и качеством предоставления образовательной услуги</t>
  </si>
  <si>
    <t>Количество человеко-часов</t>
  </si>
  <si>
    <t xml:space="preserve">Человеко-час </t>
  </si>
  <si>
    <t>Реализация основных общеобразовательных программ начального общего образования для обучающихся, за исключением обучающихся с ограниченными возможностями здоровья (ОВЗ) и детей-инвалидов</t>
  </si>
  <si>
    <t>Полнота реализации основной общеобразовательной программы начального общего образования</t>
  </si>
  <si>
    <t>Доля учителей начальных классов, имеющих высшее профессиональное образование от общей численности учителей начальных классов</t>
  </si>
  <si>
    <t>Доля выпускников Начальной школы, освоивших основную общеобразовательную программу начального общего образовани</t>
  </si>
  <si>
    <t xml:space="preserve">Число обучающихся </t>
  </si>
  <si>
    <t>Человек</t>
  </si>
  <si>
    <t>Доля педагогических работников прошедших переподготовку по работе с детьми с ОВЗ, от общей численности педагогических работников</t>
  </si>
  <si>
    <t>Доля учителей 5-9 классов, имеющих высшее профессиональное образование от общей численности учителей 5-9 классов</t>
  </si>
  <si>
    <t>Доля педагогических работников, имеющих первую и высшую квалификационные категории</t>
  </si>
  <si>
    <t>Доля учащихся 9 классов, получивших аттестат об основном общем образовании</t>
  </si>
  <si>
    <t>Число-обучающихся</t>
  </si>
  <si>
    <t xml:space="preserve">Человек </t>
  </si>
  <si>
    <t>Доля учителей 10-11 классов, имеющих высшее профессиональное образование от общей численности учителей 10-11 классов</t>
  </si>
  <si>
    <t>Доля учащихся 11 классов, получивших аттестат о среднем общем образовании</t>
  </si>
  <si>
    <t>Причины отклонения значений от запланированных</t>
  </si>
  <si>
    <t>Без отклонений</t>
  </si>
  <si>
    <t>Журнал посещаемости детей в лагере дневного пребывания</t>
  </si>
  <si>
    <t>Меню-требование на питание детей в лагере дневного пребывания</t>
  </si>
  <si>
    <t>Журналы учета работы педагогов дополнительного образования</t>
  </si>
  <si>
    <t>Протоколы, грамоты, дипломы и результаты зональных, региональных мероприятий</t>
  </si>
  <si>
    <t xml:space="preserve">Журнал регистрации входящих документов </t>
  </si>
  <si>
    <t xml:space="preserve">Наличие дипломов о высшем профессиональном образовании </t>
  </si>
  <si>
    <t>Классные журналы с 1 по 4 класс</t>
  </si>
  <si>
    <t>Результаты итоговой и промежуточной аттестации</t>
  </si>
  <si>
    <t xml:space="preserve">Без отклонений </t>
  </si>
  <si>
    <t>Наличие копий дипломов о высшем профессиональном образовании в личных делах педагогов</t>
  </si>
  <si>
    <t xml:space="preserve">Наличие копий дипломов о высшем профессиональном образовании в личных делах педагогов 5-9 классов </t>
  </si>
  <si>
    <t xml:space="preserve">Наличие копий приказов по аттестации на первую и высшую квалификационную категории в личных делах педагогов </t>
  </si>
  <si>
    <t>Книга выдачи аттестатов об основном общем образовании</t>
  </si>
  <si>
    <t>Классные журналы 5-9 классов</t>
  </si>
  <si>
    <t>Наличие копий дипломов о профессиональной переподготовки в личных делах педагогов</t>
  </si>
  <si>
    <t>Классные журналы для детей 5-9 классов обучающихся по адаптированным образовательным программам</t>
  </si>
  <si>
    <t xml:space="preserve">Наличие приказов  по аттестации на первую и высшую квалификационную категории в личных делах педагогов </t>
  </si>
  <si>
    <t>Книга выдачи аттестатов о срднем общем образовании</t>
  </si>
  <si>
    <t>Классные журналы 10-11 классов</t>
  </si>
  <si>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</si>
  <si>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</si>
  <si>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</si>
  <si>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</si>
  <si>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</si>
  <si>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</si>
  <si>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услуга</t>
  </si>
  <si>
    <t>организация и осуществление подвоза обучающихся в ОУ</t>
  </si>
  <si>
    <t>показатель качества</t>
  </si>
  <si>
    <t>соблюдение сроков выполнения заданий</t>
  </si>
  <si>
    <t>процент</t>
  </si>
  <si>
    <t>количество выполненых заявок</t>
  </si>
  <si>
    <t>единица</t>
  </si>
  <si>
    <t>показатель объёма</t>
  </si>
  <si>
    <t>колличество маршрутов</t>
  </si>
  <si>
    <t>количество рейсов</t>
  </si>
  <si>
    <t>журнал предрейсового инструктажа</t>
  </si>
  <si>
    <t>журнал регистрации приказов</t>
  </si>
  <si>
    <t>паспорт маршрута</t>
  </si>
  <si>
    <t>журнал учёта путевых листов</t>
  </si>
  <si>
    <t xml:space="preserve">Муниципальное бюджетное общеобразовательное учреждение </t>
  </si>
  <si>
    <t>Реализация основных общеобразовательных программ  среднего общего образования для обучающихся, за исключением обучающихся с ограниченными возможностями здоровья (ОВЗ) и детей-инвалидов</t>
  </si>
  <si>
    <t>выполнено в полном объеме (100)</t>
  </si>
  <si>
    <t>рабочие программы</t>
  </si>
  <si>
    <t>выполнено  в полном объеме (100)</t>
  </si>
  <si>
    <t>увеличилось число педагогов имеющих среднее образование</t>
  </si>
  <si>
    <t>выполнено   в полном объеме (100)</t>
  </si>
  <si>
    <r>
      <t xml:space="preserve"> Реализация основных общеобразовательных программ основного общего образования </t>
    </r>
    <r>
      <rPr>
        <b/>
        <sz val="11"/>
        <rFont val="Times New Roman"/>
        <family val="1"/>
        <charset val="204"/>
      </rPr>
      <t xml:space="preserve">для обучающихся с ограниченными возможностями здоровья (ОВЗ) </t>
    </r>
  </si>
  <si>
    <r>
      <t xml:space="preserve"> Реализация основных общеобразовательных программ основного общего образования для обучающихся с ограниченными возможностями здоровья (ОВЗ) </t>
    </r>
    <r>
      <rPr>
        <b/>
        <sz val="11"/>
        <rFont val="Times New Roman"/>
        <family val="1"/>
        <charset val="204"/>
      </rPr>
      <t>(по адаптированной программе)</t>
    </r>
  </si>
  <si>
    <t xml:space="preserve">Классные журналы для 5-9 классов </t>
  </si>
  <si>
    <t>работа</t>
  </si>
  <si>
    <t>срок исполнения - 2 квартал</t>
  </si>
  <si>
    <t xml:space="preserve">Реализация дополнительных общеразвивающих программ </t>
  </si>
  <si>
    <t>без отклонений</t>
  </si>
  <si>
    <t>перестановка кадров</t>
  </si>
  <si>
    <t xml:space="preserve"> Директор                                                                                                                                                                                           О. В. Каракулева</t>
  </si>
  <si>
    <t>Реализация основных общеобразовательных программ дошкольного образования для обучающихся, за исключением обучающихся с ограниченными возможностями здоровья (ОВЗ) и детей-инвалидов до 3 лет</t>
  </si>
  <si>
    <t xml:space="preserve">Показатель качества </t>
  </si>
  <si>
    <t>Удовлетворенность родителей качеством дошкольного образования</t>
  </si>
  <si>
    <t>Доля педагогических работников, имеющих высшее профессиональное образование</t>
  </si>
  <si>
    <t>Число человеко-дней обучения</t>
  </si>
  <si>
    <t>Человеко-день</t>
  </si>
  <si>
    <t>Реализация основных общеобразовательных программ дошкольного образования для обучающихся, за исключением обучающихся с ограниченными возможностями здоровья (ОВЗ) и детей-инвалидов от 3 до 8 лет</t>
  </si>
  <si>
    <t>Присмотр и уход за физическими лицами от 1 года до 3-х лет, за исключением льготных категорий программ дошкольного образования</t>
  </si>
  <si>
    <t>Количество жалоб потребителей на качество оказания услуг</t>
  </si>
  <si>
    <t>Единица</t>
  </si>
  <si>
    <t xml:space="preserve">Показатель объема </t>
  </si>
  <si>
    <t>Количество человеко-часов пребывания</t>
  </si>
  <si>
    <t>Количество человеко-дней</t>
  </si>
  <si>
    <t>Число детей</t>
  </si>
  <si>
    <t>Присмотр и уход за физическими лицами от 3 до 8 лет, за исключением льготных категорий программ дошкольного образования</t>
  </si>
  <si>
    <t>Присмотр и уход за физическими лицами от 3 до 8 лет льготных категорий</t>
  </si>
  <si>
    <t>уменьшилось число педагогов имеющих высшее образование</t>
  </si>
  <si>
    <t xml:space="preserve">Отсутствие жалоб родителей на качество дошкольного обазования в журнале регистрации входящих документов </t>
  </si>
  <si>
    <t>ошибка в расчетах</t>
  </si>
  <si>
    <t>наличие личных дел воспитанников</t>
  </si>
  <si>
    <t>Табель учёта посещаемости детей</t>
  </si>
  <si>
    <t>Отсутствие жалоб потребителей на качество оказания услуг</t>
  </si>
  <si>
    <t>исполнение до конца года</t>
  </si>
  <si>
    <t xml:space="preserve">  выполнено ( 106,6)</t>
  </si>
  <si>
    <t>Полнота реализации основной общеобразовательной программы   общего образования</t>
  </si>
  <si>
    <t>срок исполнения до конца года</t>
  </si>
  <si>
    <t>выполнено в полном объеме (100,4)</t>
  </si>
  <si>
    <r>
      <t xml:space="preserve"> 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 общего</t>
    </r>
    <r>
      <rPr>
        <sz val="11"/>
        <rFont val="Times New Roman"/>
        <family val="1"/>
        <charset val="204"/>
      </rPr>
      <t xml:space="preserve"> образования для обучающихся с ограниченными возможностями здоровья (ОВЗ) </t>
    </r>
    <r>
      <rPr>
        <b/>
        <sz val="11"/>
        <rFont val="Times New Roman"/>
        <family val="1"/>
        <charset val="204"/>
      </rPr>
      <t>(по адаптированной программе)</t>
    </r>
  </si>
  <si>
    <t>33 (утверждено)</t>
  </si>
  <si>
    <r>
      <t xml:space="preserve">Реализация основных общеобразовательных программ основного общего образования для обучающихся, </t>
    </r>
    <r>
      <rPr>
        <b/>
        <sz val="11"/>
        <rFont val="Times New Roman"/>
        <family val="1"/>
        <charset val="204"/>
      </rPr>
      <t>за исключением обучающихся с ограниченными возможностями здоровья</t>
    </r>
    <r>
      <rPr>
        <sz val="11"/>
        <rFont val="Times New Roman"/>
        <family val="1"/>
        <charset val="204"/>
      </rPr>
      <t xml:space="preserve"> (ОВЗ) и детей-инвалидов</t>
    </r>
  </si>
  <si>
    <t>нет</t>
  </si>
  <si>
    <t>в этом году дети не оканчивают 9 класс</t>
  </si>
  <si>
    <t>выполнено (92,7)</t>
  </si>
  <si>
    <t xml:space="preserve"> выполнено (100)</t>
  </si>
  <si>
    <t>выполнено (98.2)</t>
  </si>
  <si>
    <t>выполнено  (96,3)</t>
  </si>
  <si>
    <t>выполнено в полном объеме (267,5)</t>
  </si>
  <si>
    <t xml:space="preserve"> увеличилась доля учащихся, победивших в мероприятиях на муниципальном уровне</t>
  </si>
  <si>
    <t>выполнено (100 )</t>
  </si>
  <si>
    <t>Полнота реализации основной общеобразовательной программы основного общего образования</t>
  </si>
  <si>
    <t xml:space="preserve"> увеличилась доля педагогических работников, имеющих первую и высшую квалификационные категории</t>
  </si>
  <si>
    <t xml:space="preserve"> увеличилось количество обучающихся</t>
  </si>
  <si>
    <t xml:space="preserve"> выполнено в полном объеме (100)</t>
  </si>
  <si>
    <t xml:space="preserve"> Отчет о фактическом исполнении муниципального задания муниципальным бюджетным общеобразовательным учреждением "Троицкая средняя школа" за   3 квартал 2022 года</t>
  </si>
  <si>
    <t>выполнено в полном объеме (129)</t>
  </si>
  <si>
    <t xml:space="preserve"> учащиеся перешли в среднюю школу</t>
  </si>
  <si>
    <t>выполнено в полном объеме (106)</t>
  </si>
  <si>
    <t>выполнено в полном объеме (400)</t>
  </si>
  <si>
    <t xml:space="preserve"> увеличилось количество детей ОВЗ</t>
  </si>
  <si>
    <t>Классные журналы для детей 1-4 классов обучающихся по адаптированным образовательным программам</t>
  </si>
  <si>
    <t>выполнено   (103)</t>
  </si>
  <si>
    <t>выполднено (251,5)</t>
  </si>
  <si>
    <t>не выполнено   (80)</t>
  </si>
  <si>
    <t>не выполнено    (80)</t>
  </si>
  <si>
    <t>выполнено (90)</t>
  </si>
  <si>
    <t>выполнено в полном объеме (103,6)</t>
  </si>
  <si>
    <t>выполнено в полном объеме (142)</t>
  </si>
  <si>
    <t>выполнено (115)</t>
  </si>
  <si>
    <t xml:space="preserve"> выполнено    (115,2)</t>
  </si>
  <si>
    <t>выполнено  ( 115,1)</t>
  </si>
  <si>
    <t xml:space="preserve"> не выполнено (50)</t>
  </si>
  <si>
    <t xml:space="preserve"> не выполнено (50) </t>
  </si>
  <si>
    <t xml:space="preserve"> учащиеся ОВЗ, занимающиеся по адаптированной программе закончили обучение в школе</t>
  </si>
  <si>
    <t xml:space="preserve"> выполнено (103,3)</t>
  </si>
  <si>
    <t xml:space="preserve"> не  выполнено ( 76,6)</t>
  </si>
  <si>
    <t xml:space="preserve"> выполнено в полном объеме   ( 103,6)</t>
  </si>
  <si>
    <t xml:space="preserve">   выполнено в полном объеме  (142,5)</t>
  </si>
  <si>
    <t xml:space="preserve"> выполнено в полном объеме  (111,5)</t>
  </si>
  <si>
    <t xml:space="preserve">   выполнено в полном объеме  (105,7)</t>
  </si>
  <si>
    <t>выполнено   (94)</t>
  </si>
  <si>
    <t>выполнено в полном объеме (126)</t>
  </si>
  <si>
    <t>выполнено  (105)</t>
  </si>
  <si>
    <t xml:space="preserve"> увеличилось количество обучающихся 10-11 классов</t>
  </si>
  <si>
    <t>выполнено в полном объеме ( 600)</t>
  </si>
  <si>
    <t>выполнено в полном объеме (600)</t>
  </si>
  <si>
    <t>выполнено   (352,5)</t>
  </si>
  <si>
    <t xml:space="preserve"> выполнено в полном объеме (71,7)</t>
  </si>
  <si>
    <t xml:space="preserve"> выполнено в полном объеме (71,1)</t>
  </si>
  <si>
    <t xml:space="preserve"> выполнено в полном объеме (85,8)</t>
  </si>
  <si>
    <t>не выполнено  ( 52,5)</t>
  </si>
  <si>
    <t xml:space="preserve">  выполнено  в полном объеме  (165,5)</t>
  </si>
  <si>
    <t xml:space="preserve"> выполнено (109)</t>
  </si>
  <si>
    <t>не выполнено (31,3)</t>
  </si>
  <si>
    <t>16 (исходя из присмотра и ухода)</t>
  </si>
  <si>
    <t>не выполнено (77,1)</t>
  </si>
  <si>
    <t>не выполнено (60,1)</t>
  </si>
  <si>
    <t>выполнено (77,7)</t>
  </si>
  <si>
    <t>выполнено (75,2)</t>
  </si>
  <si>
    <t>не выполнено (35,2)</t>
  </si>
  <si>
    <t>не выполнено(56,8)</t>
  </si>
  <si>
    <t>выполнено (78,4)</t>
  </si>
  <si>
    <t>выполнено (88,8)</t>
  </si>
  <si>
    <t xml:space="preserve"> не выполнено (85,1)</t>
  </si>
  <si>
    <t>не выполнено (83,5)</t>
  </si>
  <si>
    <t>не выполнено (89)</t>
  </si>
  <si>
    <t xml:space="preserve"> не выполнено (83,5)</t>
  </si>
  <si>
    <t>не выполнено (100)</t>
  </si>
  <si>
    <t xml:space="preserve"> выполнено  (100)</t>
  </si>
  <si>
    <t>не выполнено (57,6)</t>
  </si>
  <si>
    <t xml:space="preserve"> 1770(исходя из присмотра и ухода)</t>
  </si>
  <si>
    <t>не выполнено (39,3)</t>
  </si>
  <si>
    <t>не выполнено (87)</t>
  </si>
  <si>
    <r>
      <t xml:space="preserve"> выполнено </t>
    </r>
    <r>
      <rPr>
        <sz val="12"/>
        <color rgb="FFFF0000"/>
        <rFont val="Times New Roman"/>
        <family val="1"/>
        <charset val="204"/>
      </rPr>
      <t>(74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</si>
</sst>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82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A43" zoomScale="85" zoomScaleNormal="85" zoomScaleSheetLayoutView="80" workbookViewId="0">
      <selection activeCell="H47" sqref="H47"/>
    </sheetView>
  </sheetViews>
  <sheetFormatPr defaultRowHeight="14.4" x14ac:dyDescent="0.3"/>
  <cols>
    <col min="1" max="1" width="19.33203125" style="2" customWidth="1"/>
    <col min="2" max="2" width="21.44140625" style="2" customWidth="1"/>
    <col min="3" max="3" width="13.44140625" style="2" customWidth="1"/>
    <col min="4" max="4" width="16.109375" style="2" customWidth="1"/>
    <col min="5" max="5" width="22" style="2" customWidth="1"/>
    <col min="6" max="6" width="11.44140625" style="2" customWidth="1"/>
    <col min="7" max="7" width="23.33203125" style="3" customWidth="1"/>
    <col min="8" max="8" width="18.33203125" style="3" customWidth="1"/>
    <col min="9" max="9" width="23.6640625" style="3" customWidth="1"/>
    <col min="10" max="10" width="31.33203125" style="3" customWidth="1"/>
    <col min="11" max="11" width="21.6640625" style="3" customWidth="1"/>
    <col min="12" max="12" width="23.88671875" style="3" customWidth="1"/>
    <col min="13" max="13" width="19.6640625" style="3" customWidth="1"/>
  </cols>
  <sheetData>
    <row r="1" spans="1:13" x14ac:dyDescent="0.3">
      <c r="A1" s="10">
        <f ca="1">A1:M38+A1:M38</f>
        <v>0</v>
      </c>
      <c r="B1" s="10"/>
      <c r="C1" s="10"/>
      <c r="D1" s="10"/>
      <c r="E1" s="68" t="s">
        <v>137</v>
      </c>
      <c r="F1" s="68"/>
      <c r="G1" s="68"/>
      <c r="H1" s="68"/>
      <c r="I1" s="68"/>
      <c r="J1" s="68"/>
      <c r="K1" s="11"/>
      <c r="L1" s="11"/>
      <c r="M1" s="11"/>
    </row>
    <row r="2" spans="1:13" x14ac:dyDescent="0.3">
      <c r="A2" s="10"/>
      <c r="B2" s="10"/>
      <c r="C2" s="10"/>
      <c r="D2" s="10"/>
      <c r="E2" s="68"/>
      <c r="F2" s="68"/>
      <c r="G2" s="68"/>
      <c r="H2" s="68"/>
      <c r="I2" s="68"/>
      <c r="J2" s="68"/>
      <c r="K2" s="11"/>
      <c r="L2" s="11"/>
      <c r="M2" s="11"/>
    </row>
    <row r="3" spans="1:13" x14ac:dyDescent="0.3">
      <c r="A3" s="10"/>
      <c r="B3" s="10"/>
      <c r="C3" s="10"/>
      <c r="D3" s="10"/>
      <c r="E3" s="68"/>
      <c r="F3" s="68"/>
      <c r="G3" s="68"/>
      <c r="H3" s="68"/>
      <c r="I3" s="68"/>
      <c r="J3" s="68"/>
      <c r="K3" s="11"/>
      <c r="L3" s="11"/>
      <c r="M3" s="11"/>
    </row>
    <row r="4" spans="1:13" x14ac:dyDescent="0.3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</row>
    <row r="5" spans="1:13" ht="109.2" x14ac:dyDescent="0.3">
      <c r="A5" s="12" t="s">
        <v>0</v>
      </c>
      <c r="B5" s="12" t="s">
        <v>4</v>
      </c>
      <c r="C5" s="12" t="s">
        <v>5</v>
      </c>
      <c r="D5" s="12" t="s">
        <v>1</v>
      </c>
      <c r="E5" s="13" t="s">
        <v>63</v>
      </c>
      <c r="F5" s="14" t="s">
        <v>60</v>
      </c>
      <c r="G5" s="20" t="s">
        <v>6</v>
      </c>
      <c r="H5" s="20" t="s">
        <v>58</v>
      </c>
      <c r="I5" s="15" t="s">
        <v>7</v>
      </c>
      <c r="J5" s="15" t="s">
        <v>8</v>
      </c>
      <c r="K5" s="15" t="s">
        <v>37</v>
      </c>
      <c r="L5" s="15" t="s">
        <v>59</v>
      </c>
      <c r="M5" s="15" t="s">
        <v>61</v>
      </c>
    </row>
    <row r="6" spans="1:13" ht="87" customHeight="1" x14ac:dyDescent="0.3">
      <c r="A6" s="63" t="s">
        <v>78</v>
      </c>
      <c r="B6" s="59" t="s">
        <v>9</v>
      </c>
      <c r="C6" s="69" t="s">
        <v>62</v>
      </c>
      <c r="D6" s="7" t="s">
        <v>2</v>
      </c>
      <c r="E6" s="7" t="s">
        <v>10</v>
      </c>
      <c r="F6" s="8" t="s">
        <v>11</v>
      </c>
      <c r="G6" s="30">
        <v>71.400000000000006</v>
      </c>
      <c r="H6" s="9">
        <v>66.2</v>
      </c>
      <c r="I6" s="25" t="s">
        <v>126</v>
      </c>
      <c r="J6" s="35" t="s">
        <v>126</v>
      </c>
      <c r="K6" s="17" t="s">
        <v>91</v>
      </c>
      <c r="L6" s="35" t="s">
        <v>39</v>
      </c>
      <c r="M6" s="70" t="s">
        <v>128</v>
      </c>
    </row>
    <row r="7" spans="1:13" s="6" customFormat="1" ht="84" customHeight="1" x14ac:dyDescent="0.3">
      <c r="A7" s="63"/>
      <c r="B7" s="60"/>
      <c r="C7" s="69"/>
      <c r="D7" s="7" t="s">
        <v>3</v>
      </c>
      <c r="E7" s="7" t="s">
        <v>12</v>
      </c>
      <c r="F7" s="7" t="s">
        <v>13</v>
      </c>
      <c r="G7" s="30">
        <v>6930</v>
      </c>
      <c r="H7" s="9">
        <v>6930</v>
      </c>
      <c r="I7" s="33" t="s">
        <v>127</v>
      </c>
      <c r="J7" s="71" t="s">
        <v>129</v>
      </c>
      <c r="K7" s="17" t="str">
        <f t="shared" ref="K7:K9" si="0">$K$6</f>
        <v>без отклонений</v>
      </c>
      <c r="L7" s="9" t="s">
        <v>39</v>
      </c>
      <c r="M7" s="70"/>
    </row>
    <row r="8" spans="1:13" ht="66" customHeight="1" x14ac:dyDescent="0.3">
      <c r="A8" s="63"/>
      <c r="B8" s="60"/>
      <c r="C8" s="69"/>
      <c r="D8" s="7" t="s">
        <v>3</v>
      </c>
      <c r="E8" s="8" t="s">
        <v>14</v>
      </c>
      <c r="F8" s="8" t="s">
        <v>15</v>
      </c>
      <c r="G8" s="30">
        <v>55</v>
      </c>
      <c r="H8" s="9">
        <v>55</v>
      </c>
      <c r="I8" s="33" t="s">
        <v>127</v>
      </c>
      <c r="J8" s="72"/>
      <c r="K8" s="17" t="str">
        <f t="shared" si="0"/>
        <v>без отклонений</v>
      </c>
      <c r="L8" s="9" t="s">
        <v>40</v>
      </c>
      <c r="M8" s="70"/>
    </row>
    <row r="9" spans="1:13" ht="68.25" customHeight="1" x14ac:dyDescent="0.3">
      <c r="A9" s="63"/>
      <c r="B9" s="60"/>
      <c r="C9" s="69"/>
      <c r="D9" s="7" t="s">
        <v>3</v>
      </c>
      <c r="E9" s="7" t="s">
        <v>16</v>
      </c>
      <c r="F9" s="7" t="s">
        <v>17</v>
      </c>
      <c r="G9" s="30">
        <v>1155</v>
      </c>
      <c r="H9" s="9">
        <v>1155</v>
      </c>
      <c r="I9" s="33" t="s">
        <v>127</v>
      </c>
      <c r="J9" s="73"/>
      <c r="K9" s="35" t="str">
        <f t="shared" si="0"/>
        <v>без отклонений</v>
      </c>
      <c r="L9" s="9" t="s">
        <v>39</v>
      </c>
      <c r="M9" s="70"/>
    </row>
    <row r="10" spans="1:13" ht="106.5" customHeight="1" x14ac:dyDescent="0.3">
      <c r="A10" s="63"/>
      <c r="B10" s="59" t="s">
        <v>90</v>
      </c>
      <c r="C10" s="69" t="s">
        <v>64</v>
      </c>
      <c r="D10" s="7" t="s">
        <v>2</v>
      </c>
      <c r="E10" s="7" t="s">
        <v>18</v>
      </c>
      <c r="F10" s="7" t="s">
        <v>11</v>
      </c>
      <c r="G10" s="30">
        <v>65</v>
      </c>
      <c r="H10" s="39">
        <v>84</v>
      </c>
      <c r="I10" s="39" t="s">
        <v>138</v>
      </c>
      <c r="J10" s="55" t="s">
        <v>174</v>
      </c>
      <c r="K10" s="39" t="s">
        <v>91</v>
      </c>
      <c r="L10" s="39" t="s">
        <v>41</v>
      </c>
      <c r="M10" s="67" t="s">
        <v>175</v>
      </c>
    </row>
    <row r="11" spans="1:13" s="23" customFormat="1" ht="117.75" customHeight="1" x14ac:dyDescent="0.3">
      <c r="A11" s="63"/>
      <c r="B11" s="60"/>
      <c r="C11" s="69"/>
      <c r="D11" s="19" t="s">
        <v>2</v>
      </c>
      <c r="E11" s="19" t="s">
        <v>19</v>
      </c>
      <c r="F11" s="19" t="s">
        <v>11</v>
      </c>
      <c r="G11" s="30">
        <v>8</v>
      </c>
      <c r="H11" s="39">
        <v>21.4</v>
      </c>
      <c r="I11" s="39" t="s">
        <v>130</v>
      </c>
      <c r="J11" s="56"/>
      <c r="K11" s="39" t="s">
        <v>131</v>
      </c>
      <c r="L11" s="39" t="s">
        <v>42</v>
      </c>
      <c r="M11" s="67"/>
    </row>
    <row r="12" spans="1:13" s="23" customFormat="1" ht="144.75" customHeight="1" x14ac:dyDescent="0.3">
      <c r="A12" s="63"/>
      <c r="B12" s="60"/>
      <c r="C12" s="69"/>
      <c r="D12" s="19" t="s">
        <v>2</v>
      </c>
      <c r="E12" s="19" t="s">
        <v>20</v>
      </c>
      <c r="F12" s="19" t="s">
        <v>11</v>
      </c>
      <c r="G12" s="30">
        <v>100</v>
      </c>
      <c r="H12" s="39">
        <v>100</v>
      </c>
      <c r="I12" s="39" t="s">
        <v>80</v>
      </c>
      <c r="J12" s="56"/>
      <c r="K12" s="39" t="s">
        <v>38</v>
      </c>
      <c r="L12" s="39" t="s">
        <v>43</v>
      </c>
      <c r="M12" s="67"/>
    </row>
    <row r="13" spans="1:13" s="23" customFormat="1" ht="77.25" customHeight="1" x14ac:dyDescent="0.3">
      <c r="A13" s="63"/>
      <c r="B13" s="60"/>
      <c r="C13" s="69"/>
      <c r="D13" s="19" t="s">
        <v>3</v>
      </c>
      <c r="E13" s="19" t="s">
        <v>21</v>
      </c>
      <c r="F13" s="19" t="s">
        <v>22</v>
      </c>
      <c r="G13" s="30">
        <v>9922.5</v>
      </c>
      <c r="H13" s="39">
        <v>5211</v>
      </c>
      <c r="I13" s="39" t="s">
        <v>173</v>
      </c>
      <c r="J13" s="39" t="s">
        <v>173</v>
      </c>
      <c r="K13" s="39" t="s">
        <v>116</v>
      </c>
      <c r="L13" s="39" t="s">
        <v>41</v>
      </c>
      <c r="M13" s="67"/>
    </row>
    <row r="14" spans="1:13" ht="75.75" customHeight="1" x14ac:dyDescent="0.3">
      <c r="A14" s="63"/>
      <c r="B14" s="59" t="s">
        <v>23</v>
      </c>
      <c r="C14" s="69" t="s">
        <v>62</v>
      </c>
      <c r="D14" s="7" t="s">
        <v>2</v>
      </c>
      <c r="E14" s="7" t="s">
        <v>24</v>
      </c>
      <c r="F14" s="19" t="s">
        <v>11</v>
      </c>
      <c r="G14" s="31">
        <v>100</v>
      </c>
      <c r="H14" s="38">
        <v>100</v>
      </c>
      <c r="I14" s="38" t="s">
        <v>80</v>
      </c>
      <c r="J14" s="56" t="s">
        <v>136</v>
      </c>
      <c r="K14" s="38" t="s">
        <v>38</v>
      </c>
      <c r="L14" s="38"/>
      <c r="M14" s="67" t="s">
        <v>148</v>
      </c>
    </row>
    <row r="15" spans="1:13" ht="111.75" customHeight="1" x14ac:dyDescent="0.3">
      <c r="A15" s="63"/>
      <c r="B15" s="60"/>
      <c r="C15" s="69"/>
      <c r="D15" s="7" t="s">
        <v>2</v>
      </c>
      <c r="E15" s="7" t="s">
        <v>25</v>
      </c>
      <c r="F15" s="19" t="s">
        <v>11</v>
      </c>
      <c r="G15" s="32">
        <v>83</v>
      </c>
      <c r="H15" s="38">
        <v>83.3</v>
      </c>
      <c r="I15" s="38" t="s">
        <v>120</v>
      </c>
      <c r="J15" s="56"/>
      <c r="K15" s="38" t="s">
        <v>38</v>
      </c>
      <c r="L15" s="38" t="s">
        <v>44</v>
      </c>
      <c r="M15" s="67"/>
    </row>
    <row r="16" spans="1:13" ht="105.75" customHeight="1" x14ac:dyDescent="0.3">
      <c r="A16" s="63"/>
      <c r="B16" s="60"/>
      <c r="C16" s="69"/>
      <c r="D16" s="7" t="s">
        <v>2</v>
      </c>
      <c r="E16" s="7" t="s">
        <v>26</v>
      </c>
      <c r="F16" s="19" t="s">
        <v>11</v>
      </c>
      <c r="G16" s="37">
        <v>100</v>
      </c>
      <c r="H16" s="38">
        <v>100</v>
      </c>
      <c r="I16" s="38" t="s">
        <v>132</v>
      </c>
      <c r="J16" s="57"/>
      <c r="K16" s="38" t="s">
        <v>89</v>
      </c>
      <c r="L16" s="38" t="s">
        <v>46</v>
      </c>
      <c r="M16" s="67"/>
    </row>
    <row r="17" spans="1:13" ht="38.25" customHeight="1" x14ac:dyDescent="0.3">
      <c r="A17" s="63"/>
      <c r="B17" s="61"/>
      <c r="C17" s="69"/>
      <c r="D17" s="18" t="s">
        <v>3</v>
      </c>
      <c r="E17" s="18" t="s">
        <v>27</v>
      </c>
      <c r="F17" s="18" t="s">
        <v>28</v>
      </c>
      <c r="G17" s="32">
        <v>30</v>
      </c>
      <c r="H17" s="38">
        <v>24</v>
      </c>
      <c r="I17" s="38" t="s">
        <v>146</v>
      </c>
      <c r="J17" s="38" t="s">
        <v>147</v>
      </c>
      <c r="K17" s="38" t="s">
        <v>139</v>
      </c>
      <c r="L17" s="38" t="s">
        <v>45</v>
      </c>
      <c r="M17" s="67"/>
    </row>
    <row r="18" spans="1:13" ht="94.5" customHeight="1" x14ac:dyDescent="0.3">
      <c r="A18" s="63"/>
      <c r="B18" s="52" t="s">
        <v>121</v>
      </c>
      <c r="C18" s="36"/>
      <c r="D18" s="26" t="s">
        <v>2</v>
      </c>
      <c r="E18" s="26" t="s">
        <v>24</v>
      </c>
      <c r="F18" s="26" t="s">
        <v>11</v>
      </c>
      <c r="G18" s="37">
        <v>100</v>
      </c>
      <c r="H18" s="38">
        <v>100</v>
      </c>
      <c r="I18" s="38" t="s">
        <v>80</v>
      </c>
      <c r="J18" s="55" t="s">
        <v>144</v>
      </c>
      <c r="K18" s="38" t="s">
        <v>38</v>
      </c>
      <c r="L18" s="38"/>
      <c r="M18" s="55" t="s">
        <v>145</v>
      </c>
    </row>
    <row r="19" spans="1:13" ht="144" customHeight="1" x14ac:dyDescent="0.3">
      <c r="A19" s="63"/>
      <c r="B19" s="53"/>
      <c r="C19" s="36"/>
      <c r="D19" s="26" t="s">
        <v>2</v>
      </c>
      <c r="E19" s="26" t="s">
        <v>29</v>
      </c>
      <c r="F19" s="26" t="s">
        <v>11</v>
      </c>
      <c r="G19" s="37">
        <v>75</v>
      </c>
      <c r="H19" s="38">
        <v>80</v>
      </c>
      <c r="I19" s="38" t="s">
        <v>140</v>
      </c>
      <c r="J19" s="57"/>
      <c r="K19" s="38" t="s">
        <v>92</v>
      </c>
      <c r="L19" s="38" t="s">
        <v>53</v>
      </c>
      <c r="M19" s="56"/>
    </row>
    <row r="20" spans="1:13" ht="44.25" customHeight="1" x14ac:dyDescent="0.3">
      <c r="A20" s="63"/>
      <c r="B20" s="54"/>
      <c r="C20" s="36"/>
      <c r="D20" s="26" t="s">
        <v>3</v>
      </c>
      <c r="E20" s="26" t="s">
        <v>33</v>
      </c>
      <c r="F20" s="26" t="s">
        <v>28</v>
      </c>
      <c r="G20" s="40">
        <v>1</v>
      </c>
      <c r="H20" s="40">
        <v>4</v>
      </c>
      <c r="I20" s="40" t="s">
        <v>141</v>
      </c>
      <c r="J20" s="40" t="s">
        <v>141</v>
      </c>
      <c r="K20" s="40" t="s">
        <v>142</v>
      </c>
      <c r="L20" s="40" t="s">
        <v>143</v>
      </c>
      <c r="M20" s="57"/>
    </row>
    <row r="21" spans="1:13" ht="79.5" customHeight="1" x14ac:dyDescent="0.3">
      <c r="A21" s="63"/>
      <c r="B21" s="59" t="s">
        <v>123</v>
      </c>
      <c r="C21" s="64" t="s">
        <v>62</v>
      </c>
      <c r="D21" s="7" t="s">
        <v>2</v>
      </c>
      <c r="E21" s="7" t="s">
        <v>24</v>
      </c>
      <c r="F21" s="7" t="s">
        <v>11</v>
      </c>
      <c r="G21" s="32">
        <v>100</v>
      </c>
      <c r="H21" s="38">
        <v>100</v>
      </c>
      <c r="I21" s="38" t="s">
        <v>80</v>
      </c>
      <c r="J21" s="55" t="s">
        <v>152</v>
      </c>
      <c r="K21" s="38" t="s">
        <v>38</v>
      </c>
      <c r="L21" s="38"/>
      <c r="M21" s="55" t="s">
        <v>153</v>
      </c>
    </row>
    <row r="22" spans="1:13" s="23" customFormat="1" ht="112.5" customHeight="1" x14ac:dyDescent="0.3">
      <c r="A22" s="63"/>
      <c r="B22" s="60"/>
      <c r="C22" s="65"/>
      <c r="D22" s="19" t="s">
        <v>2</v>
      </c>
      <c r="E22" s="19" t="s">
        <v>30</v>
      </c>
      <c r="F22" s="19" t="s">
        <v>11</v>
      </c>
      <c r="G22" s="32">
        <v>82</v>
      </c>
      <c r="H22" s="38">
        <v>85</v>
      </c>
      <c r="I22" s="38" t="s">
        <v>149</v>
      </c>
      <c r="J22" s="56"/>
      <c r="K22" s="38" t="s">
        <v>110</v>
      </c>
      <c r="L22" s="38" t="s">
        <v>49</v>
      </c>
      <c r="M22" s="56"/>
    </row>
    <row r="23" spans="1:13" s="23" customFormat="1" ht="108" customHeight="1" x14ac:dyDescent="0.3">
      <c r="A23" s="63"/>
      <c r="B23" s="60"/>
      <c r="C23" s="65"/>
      <c r="D23" s="19" t="s">
        <v>2</v>
      </c>
      <c r="E23" s="19" t="s">
        <v>31</v>
      </c>
      <c r="F23" s="19" t="s">
        <v>11</v>
      </c>
      <c r="G23" s="32">
        <v>40</v>
      </c>
      <c r="H23" s="38">
        <v>57</v>
      </c>
      <c r="I23" s="38" t="s">
        <v>150</v>
      </c>
      <c r="J23" s="56"/>
      <c r="K23" s="38" t="s">
        <v>134</v>
      </c>
      <c r="L23" s="38" t="s">
        <v>50</v>
      </c>
      <c r="M23" s="56"/>
    </row>
    <row r="24" spans="1:13" ht="66.75" customHeight="1" x14ac:dyDescent="0.3">
      <c r="A24" s="63"/>
      <c r="B24" s="60"/>
      <c r="C24" s="65"/>
      <c r="D24" s="7" t="s">
        <v>2</v>
      </c>
      <c r="E24" s="7" t="s">
        <v>32</v>
      </c>
      <c r="F24" s="7" t="s">
        <v>11</v>
      </c>
      <c r="G24" s="32">
        <f t="shared" ref="G24" si="1">G16</f>
        <v>100</v>
      </c>
      <c r="H24" s="38">
        <v>100</v>
      </c>
      <c r="I24" s="38" t="s">
        <v>80</v>
      </c>
      <c r="J24" s="57"/>
      <c r="K24" s="38" t="s">
        <v>91</v>
      </c>
      <c r="L24" s="38" t="s">
        <v>51</v>
      </c>
      <c r="M24" s="56"/>
    </row>
    <row r="25" spans="1:13" ht="59.25" customHeight="1" x14ac:dyDescent="0.3">
      <c r="A25" s="63"/>
      <c r="B25" s="61"/>
      <c r="C25" s="66"/>
      <c r="D25" s="18" t="s">
        <v>3</v>
      </c>
      <c r="E25" s="18" t="s">
        <v>27</v>
      </c>
      <c r="F25" s="19" t="s">
        <v>34</v>
      </c>
      <c r="G25" s="37" t="s">
        <v>122</v>
      </c>
      <c r="H25" s="38">
        <v>38</v>
      </c>
      <c r="I25" s="38" t="s">
        <v>151</v>
      </c>
      <c r="J25" s="38" t="s">
        <v>151</v>
      </c>
      <c r="K25" s="38" t="s">
        <v>135</v>
      </c>
      <c r="L25" s="38" t="s">
        <v>52</v>
      </c>
      <c r="M25" s="57"/>
    </row>
    <row r="26" spans="1:13" ht="93.75" customHeight="1" x14ac:dyDescent="0.3">
      <c r="A26" s="63"/>
      <c r="B26" s="59" t="s">
        <v>86</v>
      </c>
      <c r="C26" s="64" t="s">
        <v>64</v>
      </c>
      <c r="D26" s="18" t="s">
        <v>2</v>
      </c>
      <c r="E26" s="18" t="s">
        <v>133</v>
      </c>
      <c r="F26" s="18" t="s">
        <v>11</v>
      </c>
      <c r="G26" s="32">
        <v>100</v>
      </c>
      <c r="H26" s="38">
        <v>100</v>
      </c>
      <c r="I26" s="38" t="s">
        <v>80</v>
      </c>
      <c r="J26" s="55" t="s">
        <v>157</v>
      </c>
      <c r="K26" s="38" t="s">
        <v>38</v>
      </c>
      <c r="L26" s="38"/>
      <c r="M26" s="55" t="s">
        <v>158</v>
      </c>
    </row>
    <row r="27" spans="1:13" s="23" customFormat="1" ht="139.5" customHeight="1" x14ac:dyDescent="0.3">
      <c r="A27" s="63"/>
      <c r="B27" s="60"/>
      <c r="C27" s="65"/>
      <c r="D27" s="19" t="s">
        <v>2</v>
      </c>
      <c r="E27" s="19" t="s">
        <v>29</v>
      </c>
      <c r="F27" s="19" t="s">
        <v>11</v>
      </c>
      <c r="G27" s="32">
        <v>75</v>
      </c>
      <c r="H27" s="38">
        <v>80</v>
      </c>
      <c r="I27" s="38" t="s">
        <v>117</v>
      </c>
      <c r="J27" s="56"/>
      <c r="K27" s="38" t="s">
        <v>92</v>
      </c>
      <c r="L27" s="38" t="s">
        <v>53</v>
      </c>
      <c r="M27" s="56"/>
    </row>
    <row r="28" spans="1:13" ht="93.75" customHeight="1" x14ac:dyDescent="0.3">
      <c r="A28" s="63"/>
      <c r="B28" s="61"/>
      <c r="C28" s="66"/>
      <c r="D28" s="18" t="s">
        <v>3</v>
      </c>
      <c r="E28" s="18" t="s">
        <v>33</v>
      </c>
      <c r="F28" s="18" t="s">
        <v>28</v>
      </c>
      <c r="G28" s="32">
        <v>6</v>
      </c>
      <c r="H28" s="38">
        <v>3</v>
      </c>
      <c r="I28" s="38" t="s">
        <v>154</v>
      </c>
      <c r="J28" s="38" t="s">
        <v>155</v>
      </c>
      <c r="K28" s="38" t="s">
        <v>156</v>
      </c>
      <c r="L28" s="38" t="s">
        <v>54</v>
      </c>
      <c r="M28" s="57"/>
    </row>
    <row r="29" spans="1:13" ht="93.75" customHeight="1" x14ac:dyDescent="0.3">
      <c r="A29" s="63"/>
      <c r="B29" s="59" t="s">
        <v>85</v>
      </c>
      <c r="C29" s="64" t="s">
        <v>62</v>
      </c>
      <c r="D29" s="22" t="s">
        <v>2</v>
      </c>
      <c r="E29" s="22" t="s">
        <v>24</v>
      </c>
      <c r="F29" s="22" t="s">
        <v>11</v>
      </c>
      <c r="G29" s="32">
        <v>100</v>
      </c>
      <c r="H29" s="38">
        <v>100</v>
      </c>
      <c r="I29" s="38" t="s">
        <v>80</v>
      </c>
      <c r="J29" s="55" t="s">
        <v>161</v>
      </c>
      <c r="K29" s="38" t="s">
        <v>38</v>
      </c>
      <c r="L29" s="38"/>
      <c r="M29" s="55" t="s">
        <v>162</v>
      </c>
    </row>
    <row r="30" spans="1:13" ht="101.25" customHeight="1" x14ac:dyDescent="0.3">
      <c r="A30" s="63"/>
      <c r="B30" s="60"/>
      <c r="C30" s="65"/>
      <c r="D30" s="19" t="s">
        <v>2</v>
      </c>
      <c r="E30" s="19" t="s">
        <v>30</v>
      </c>
      <c r="F30" s="19" t="s">
        <v>11</v>
      </c>
      <c r="G30" s="34">
        <v>82</v>
      </c>
      <c r="H30" s="38">
        <v>85</v>
      </c>
      <c r="I30" s="38" t="s">
        <v>159</v>
      </c>
      <c r="J30" s="56"/>
      <c r="K30" s="38" t="s">
        <v>83</v>
      </c>
      <c r="L30" s="38" t="s">
        <v>49</v>
      </c>
      <c r="M30" s="56"/>
    </row>
    <row r="31" spans="1:13" ht="102.75" customHeight="1" x14ac:dyDescent="0.3">
      <c r="A31" s="63"/>
      <c r="B31" s="60"/>
      <c r="C31" s="65"/>
      <c r="D31" s="19" t="s">
        <v>2</v>
      </c>
      <c r="E31" s="19" t="s">
        <v>31</v>
      </c>
      <c r="F31" s="19" t="s">
        <v>11</v>
      </c>
      <c r="G31" s="34">
        <v>40</v>
      </c>
      <c r="H31" s="38">
        <v>57</v>
      </c>
      <c r="I31" s="38" t="s">
        <v>160</v>
      </c>
      <c r="J31" s="56"/>
      <c r="K31" s="38" t="s">
        <v>134</v>
      </c>
      <c r="L31" s="38" t="s">
        <v>50</v>
      </c>
      <c r="M31" s="56"/>
    </row>
    <row r="32" spans="1:13" ht="63.75" customHeight="1" x14ac:dyDescent="0.3">
      <c r="A32" s="63"/>
      <c r="B32" s="60"/>
      <c r="C32" s="65"/>
      <c r="D32" s="22" t="s">
        <v>2</v>
      </c>
      <c r="E32" s="22" t="s">
        <v>32</v>
      </c>
      <c r="F32" s="22" t="s">
        <v>11</v>
      </c>
      <c r="G32" s="34" t="s">
        <v>124</v>
      </c>
      <c r="H32" s="38" t="s">
        <v>124</v>
      </c>
      <c r="I32" s="38" t="s">
        <v>84</v>
      </c>
      <c r="J32" s="57"/>
      <c r="K32" s="38" t="s">
        <v>125</v>
      </c>
      <c r="L32" s="38" t="s">
        <v>51</v>
      </c>
      <c r="M32" s="56"/>
    </row>
    <row r="33" spans="1:13" ht="39" customHeight="1" x14ac:dyDescent="0.3">
      <c r="A33" s="63"/>
      <c r="B33" s="61"/>
      <c r="C33" s="66"/>
      <c r="D33" s="19" t="s">
        <v>3</v>
      </c>
      <c r="E33" s="19" t="s">
        <v>27</v>
      </c>
      <c r="F33" s="19" t="s">
        <v>28</v>
      </c>
      <c r="G33" s="21">
        <v>1</v>
      </c>
      <c r="H33" s="21">
        <v>1</v>
      </c>
      <c r="I33" s="38" t="s">
        <v>82</v>
      </c>
      <c r="J33" s="38" t="s">
        <v>82</v>
      </c>
      <c r="K33" s="38" t="s">
        <v>91</v>
      </c>
      <c r="L33" s="38" t="s">
        <v>87</v>
      </c>
      <c r="M33" s="57"/>
    </row>
    <row r="34" spans="1:13" ht="77.25" customHeight="1" x14ac:dyDescent="0.3">
      <c r="A34" s="63"/>
      <c r="B34" s="59" t="s">
        <v>79</v>
      </c>
      <c r="C34" s="64" t="s">
        <v>62</v>
      </c>
      <c r="D34" s="7" t="s">
        <v>2</v>
      </c>
      <c r="E34" s="7" t="s">
        <v>118</v>
      </c>
      <c r="F34" s="7" t="s">
        <v>11</v>
      </c>
      <c r="G34" s="32">
        <v>100</v>
      </c>
      <c r="H34" s="38">
        <v>100</v>
      </c>
      <c r="I34" s="38" t="s">
        <v>80</v>
      </c>
      <c r="J34" s="55" t="s">
        <v>165</v>
      </c>
      <c r="K34" s="38" t="s">
        <v>38</v>
      </c>
      <c r="L34" s="38" t="s">
        <v>81</v>
      </c>
      <c r="M34" s="55" t="s">
        <v>169</v>
      </c>
    </row>
    <row r="35" spans="1:13" s="23" customFormat="1" ht="122.25" customHeight="1" x14ac:dyDescent="0.3">
      <c r="A35" s="63"/>
      <c r="B35" s="60"/>
      <c r="C35" s="65"/>
      <c r="D35" s="19" t="s">
        <v>2</v>
      </c>
      <c r="E35" s="19" t="s">
        <v>35</v>
      </c>
      <c r="F35" s="19" t="s">
        <v>11</v>
      </c>
      <c r="G35" s="32">
        <v>82</v>
      </c>
      <c r="H35" s="38">
        <v>77.7</v>
      </c>
      <c r="I35" s="38" t="s">
        <v>163</v>
      </c>
      <c r="J35" s="56"/>
      <c r="K35" s="38" t="s">
        <v>92</v>
      </c>
      <c r="L35" s="38" t="s">
        <v>48</v>
      </c>
      <c r="M35" s="56"/>
    </row>
    <row r="36" spans="1:13" s="23" customFormat="1" ht="88.5" customHeight="1" x14ac:dyDescent="0.3">
      <c r="A36" s="63"/>
      <c r="B36" s="60"/>
      <c r="C36" s="65"/>
      <c r="D36" s="19" t="s">
        <v>2</v>
      </c>
      <c r="E36" s="19" t="s">
        <v>31</v>
      </c>
      <c r="F36" s="19" t="s">
        <v>11</v>
      </c>
      <c r="G36" s="32">
        <v>44</v>
      </c>
      <c r="H36" s="38">
        <v>55.5</v>
      </c>
      <c r="I36" s="38" t="s">
        <v>164</v>
      </c>
      <c r="J36" s="56"/>
      <c r="K36" s="38" t="s">
        <v>92</v>
      </c>
      <c r="L36" s="38" t="s">
        <v>55</v>
      </c>
      <c r="M36" s="56"/>
    </row>
    <row r="37" spans="1:13" ht="68.25" customHeight="1" x14ac:dyDescent="0.3">
      <c r="A37" s="63"/>
      <c r="B37" s="60"/>
      <c r="C37" s="65"/>
      <c r="D37" s="7" t="s">
        <v>2</v>
      </c>
      <c r="E37" s="7" t="s">
        <v>36</v>
      </c>
      <c r="F37" s="7" t="s">
        <v>11</v>
      </c>
      <c r="G37" s="32">
        <v>100</v>
      </c>
      <c r="H37" s="38">
        <v>100</v>
      </c>
      <c r="I37" s="38" t="s">
        <v>136</v>
      </c>
      <c r="J37" s="57"/>
      <c r="K37" s="38" t="s">
        <v>89</v>
      </c>
      <c r="L37" s="38" t="s">
        <v>56</v>
      </c>
      <c r="M37" s="56"/>
    </row>
    <row r="38" spans="1:13" s="1" customFormat="1" ht="43.5" customHeight="1" x14ac:dyDescent="0.3">
      <c r="A38" s="63"/>
      <c r="B38" s="61"/>
      <c r="C38" s="66"/>
      <c r="D38" s="7" t="s">
        <v>3</v>
      </c>
      <c r="E38" s="16" t="s">
        <v>27</v>
      </c>
      <c r="F38" s="19" t="s">
        <v>28</v>
      </c>
      <c r="G38" s="32">
        <v>2</v>
      </c>
      <c r="H38" s="38">
        <v>12</v>
      </c>
      <c r="I38" s="38" t="s">
        <v>167</v>
      </c>
      <c r="J38" s="38" t="s">
        <v>168</v>
      </c>
      <c r="K38" s="38" t="s">
        <v>166</v>
      </c>
      <c r="L38" s="38" t="s">
        <v>57</v>
      </c>
      <c r="M38" s="57"/>
    </row>
    <row r="39" spans="1:13" s="24" customFormat="1" ht="45" customHeight="1" x14ac:dyDescent="0.3">
      <c r="A39" s="63"/>
      <c r="B39" s="52" t="s">
        <v>65</v>
      </c>
      <c r="C39" s="49" t="s">
        <v>88</v>
      </c>
      <c r="D39" s="19" t="s">
        <v>66</v>
      </c>
      <c r="E39" s="19" t="s">
        <v>67</v>
      </c>
      <c r="F39" s="19" t="s">
        <v>68</v>
      </c>
      <c r="G39" s="32">
        <v>100</v>
      </c>
      <c r="H39" s="38">
        <v>100</v>
      </c>
      <c r="I39" s="38" t="s">
        <v>80</v>
      </c>
      <c r="J39" s="55" t="s">
        <v>172</v>
      </c>
      <c r="K39" s="38" t="s">
        <v>47</v>
      </c>
      <c r="L39" s="38" t="s">
        <v>74</v>
      </c>
      <c r="M39" s="55" t="s">
        <v>172</v>
      </c>
    </row>
    <row r="40" spans="1:13" s="24" customFormat="1" ht="63.75" customHeight="1" x14ac:dyDescent="0.3">
      <c r="A40" s="63"/>
      <c r="B40" s="53"/>
      <c r="C40" s="50"/>
      <c r="D40" s="19" t="s">
        <v>66</v>
      </c>
      <c r="E40" s="19" t="s">
        <v>69</v>
      </c>
      <c r="F40" s="19" t="s">
        <v>70</v>
      </c>
      <c r="G40" s="32">
        <v>195</v>
      </c>
      <c r="H40" s="38">
        <v>140</v>
      </c>
      <c r="I40" s="38" t="s">
        <v>170</v>
      </c>
      <c r="J40" s="57"/>
      <c r="K40" s="38" t="s">
        <v>119</v>
      </c>
      <c r="L40" s="38" t="s">
        <v>75</v>
      </c>
      <c r="M40" s="56"/>
    </row>
    <row r="41" spans="1:13" s="24" customFormat="1" ht="60" customHeight="1" x14ac:dyDescent="0.3">
      <c r="A41" s="63"/>
      <c r="B41" s="53"/>
      <c r="C41" s="50"/>
      <c r="D41" s="19" t="s">
        <v>71</v>
      </c>
      <c r="E41" s="19" t="s">
        <v>72</v>
      </c>
      <c r="F41" s="19" t="s">
        <v>70</v>
      </c>
      <c r="G41" s="32">
        <v>1</v>
      </c>
      <c r="H41" s="38">
        <v>1</v>
      </c>
      <c r="I41" s="38" t="s">
        <v>80</v>
      </c>
      <c r="J41" s="67" t="s">
        <v>172</v>
      </c>
      <c r="K41" s="38" t="s">
        <v>91</v>
      </c>
      <c r="L41" s="38" t="s">
        <v>76</v>
      </c>
      <c r="M41" s="56"/>
    </row>
    <row r="42" spans="1:13" s="24" customFormat="1" ht="60" customHeight="1" x14ac:dyDescent="0.3">
      <c r="A42" s="63"/>
      <c r="B42" s="54"/>
      <c r="C42" s="51"/>
      <c r="D42" s="26" t="s">
        <v>71</v>
      </c>
      <c r="E42" s="27" t="s">
        <v>73</v>
      </c>
      <c r="F42" s="27" t="s">
        <v>70</v>
      </c>
      <c r="G42" s="32">
        <v>780</v>
      </c>
      <c r="H42" s="20">
        <v>560</v>
      </c>
      <c r="I42" s="38" t="s">
        <v>171</v>
      </c>
      <c r="J42" s="67"/>
      <c r="K42" s="38" t="str">
        <f>$K$40</f>
        <v>срок исполнения до конца года</v>
      </c>
      <c r="L42" s="38" t="s">
        <v>77</v>
      </c>
      <c r="M42" s="57"/>
    </row>
    <row r="43" spans="1:13" s="24" customFormat="1" ht="71.25" customHeight="1" x14ac:dyDescent="0.3">
      <c r="A43" s="63"/>
      <c r="B43" s="46" t="s">
        <v>94</v>
      </c>
      <c r="C43" s="45" t="s">
        <v>62</v>
      </c>
      <c r="D43" s="28" t="s">
        <v>95</v>
      </c>
      <c r="E43" s="28" t="s">
        <v>96</v>
      </c>
      <c r="F43" s="28" t="s">
        <v>11</v>
      </c>
      <c r="G43" s="29">
        <v>100</v>
      </c>
      <c r="H43" s="29">
        <v>100</v>
      </c>
      <c r="I43" s="29" t="s">
        <v>80</v>
      </c>
      <c r="J43" s="55" t="s">
        <v>82</v>
      </c>
      <c r="K43" s="39" t="str">
        <f t="shared" ref="K43:K44" si="2">$K$40</f>
        <v>срок исполнения до конца года</v>
      </c>
      <c r="L43" s="41" t="s">
        <v>111</v>
      </c>
      <c r="M43" s="55" t="s">
        <v>176</v>
      </c>
    </row>
    <row r="44" spans="1:13" s="24" customFormat="1" ht="108.75" customHeight="1" x14ac:dyDescent="0.3">
      <c r="A44" s="63"/>
      <c r="B44" s="47"/>
      <c r="C44" s="45"/>
      <c r="D44" s="28" t="s">
        <v>95</v>
      </c>
      <c r="E44" s="28" t="s">
        <v>97</v>
      </c>
      <c r="F44" s="28" t="s">
        <v>11</v>
      </c>
      <c r="G44" s="29">
        <v>33.299999999999997</v>
      </c>
      <c r="H44" s="29">
        <v>33.299999999999997</v>
      </c>
      <c r="I44" s="29" t="s">
        <v>80</v>
      </c>
      <c r="J44" s="57"/>
      <c r="K44" s="39" t="str">
        <f t="shared" si="2"/>
        <v>срок исполнения до конца года</v>
      </c>
      <c r="L44" s="39" t="s">
        <v>44</v>
      </c>
      <c r="M44" s="56"/>
    </row>
    <row r="45" spans="1:13" s="24" customFormat="1" ht="45.75" customHeight="1" x14ac:dyDescent="0.3">
      <c r="A45" s="63"/>
      <c r="B45" s="47"/>
      <c r="C45" s="45"/>
      <c r="D45" s="28" t="s">
        <v>3</v>
      </c>
      <c r="E45" s="28" t="s">
        <v>27</v>
      </c>
      <c r="F45" s="28" t="s">
        <v>28</v>
      </c>
      <c r="G45" s="80">
        <v>4</v>
      </c>
      <c r="H45" s="75">
        <v>4</v>
      </c>
      <c r="I45" s="81" t="s">
        <v>127</v>
      </c>
      <c r="J45" s="76" t="s">
        <v>195</v>
      </c>
      <c r="K45" s="39" t="s">
        <v>112</v>
      </c>
      <c r="L45" s="39" t="s">
        <v>113</v>
      </c>
      <c r="M45" s="56"/>
    </row>
    <row r="46" spans="1:13" s="24" customFormat="1" ht="51" customHeight="1" x14ac:dyDescent="0.3">
      <c r="A46" s="63"/>
      <c r="B46" s="48"/>
      <c r="C46" s="45"/>
      <c r="D46" s="28" t="s">
        <v>3</v>
      </c>
      <c r="E46" s="28" t="s">
        <v>98</v>
      </c>
      <c r="F46" s="28" t="s">
        <v>99</v>
      </c>
      <c r="G46" s="80">
        <v>310</v>
      </c>
      <c r="H46" s="75">
        <v>230</v>
      </c>
      <c r="I46" s="79" t="s">
        <v>196</v>
      </c>
      <c r="J46" s="78"/>
      <c r="K46" s="39" t="str">
        <f>$K$40</f>
        <v>срок исполнения до конца года</v>
      </c>
      <c r="L46" s="41" t="s">
        <v>114</v>
      </c>
      <c r="M46" s="57"/>
    </row>
    <row r="47" spans="1:13" s="24" customFormat="1" ht="93" customHeight="1" x14ac:dyDescent="0.3">
      <c r="A47" s="63"/>
      <c r="B47" s="42" t="s">
        <v>100</v>
      </c>
      <c r="C47" s="45" t="s">
        <v>62</v>
      </c>
      <c r="D47" s="28" t="s">
        <v>2</v>
      </c>
      <c r="E47" s="28" t="s">
        <v>96</v>
      </c>
      <c r="F47" s="28" t="s">
        <v>11</v>
      </c>
      <c r="G47" s="29">
        <v>100</v>
      </c>
      <c r="H47" s="29">
        <v>100</v>
      </c>
      <c r="I47" s="29" t="s">
        <v>80</v>
      </c>
      <c r="J47" s="55" t="s">
        <v>80</v>
      </c>
      <c r="K47" s="39" t="str">
        <f t="shared" ref="K47:K50" si="3">$K$40</f>
        <v>срок исполнения до конца года</v>
      </c>
      <c r="L47" s="41" t="s">
        <v>111</v>
      </c>
      <c r="M47" s="55" t="s">
        <v>178</v>
      </c>
    </row>
    <row r="48" spans="1:13" s="24" customFormat="1" ht="98.25" customHeight="1" x14ac:dyDescent="0.3">
      <c r="A48" s="63"/>
      <c r="B48" s="43"/>
      <c r="C48" s="45"/>
      <c r="D48" s="28" t="s">
        <v>2</v>
      </c>
      <c r="E48" s="28" t="s">
        <v>97</v>
      </c>
      <c r="F48" s="28" t="s">
        <v>11</v>
      </c>
      <c r="G48" s="29">
        <v>33.299999999999997</v>
      </c>
      <c r="H48" s="29">
        <v>33.299999999999997</v>
      </c>
      <c r="I48" s="29" t="s">
        <v>80</v>
      </c>
      <c r="J48" s="57"/>
      <c r="K48" s="39" t="str">
        <f t="shared" si="3"/>
        <v>срок исполнения до конца года</v>
      </c>
      <c r="L48" s="39" t="s">
        <v>44</v>
      </c>
      <c r="M48" s="56"/>
    </row>
    <row r="49" spans="1:13" s="24" customFormat="1" ht="55.5" customHeight="1" x14ac:dyDescent="0.3">
      <c r="A49" s="63"/>
      <c r="B49" s="43"/>
      <c r="C49" s="45"/>
      <c r="D49" s="28" t="s">
        <v>3</v>
      </c>
      <c r="E49" s="28" t="s">
        <v>27</v>
      </c>
      <c r="F49" s="28" t="s">
        <v>28</v>
      </c>
      <c r="G49" s="80">
        <v>16</v>
      </c>
      <c r="H49" s="75" t="s">
        <v>177</v>
      </c>
      <c r="I49" s="79" t="s">
        <v>191</v>
      </c>
      <c r="J49" s="76" t="s">
        <v>192</v>
      </c>
      <c r="K49" s="39" t="s">
        <v>112</v>
      </c>
      <c r="L49" s="39" t="s">
        <v>113</v>
      </c>
      <c r="M49" s="56"/>
    </row>
    <row r="50" spans="1:13" s="24" customFormat="1" ht="53.25" customHeight="1" x14ac:dyDescent="0.3">
      <c r="A50" s="63"/>
      <c r="B50" s="44"/>
      <c r="C50" s="45"/>
      <c r="D50" s="28" t="s">
        <v>3</v>
      </c>
      <c r="E50" s="28" t="s">
        <v>98</v>
      </c>
      <c r="F50" s="28" t="s">
        <v>99</v>
      </c>
      <c r="G50" s="80">
        <v>2000</v>
      </c>
      <c r="H50" s="75" t="s">
        <v>193</v>
      </c>
      <c r="I50" s="79" t="s">
        <v>194</v>
      </c>
      <c r="J50" s="78"/>
      <c r="K50" s="39" t="str">
        <f t="shared" si="3"/>
        <v>срок исполнения до конца года</v>
      </c>
      <c r="L50" s="41" t="s">
        <v>114</v>
      </c>
      <c r="M50" s="57"/>
    </row>
    <row r="51" spans="1:13" s="24" customFormat="1" ht="60" customHeight="1" x14ac:dyDescent="0.3">
      <c r="A51" s="63"/>
      <c r="B51" s="46" t="s">
        <v>101</v>
      </c>
      <c r="C51" s="45" t="s">
        <v>62</v>
      </c>
      <c r="D51" s="28" t="s">
        <v>95</v>
      </c>
      <c r="E51" s="28" t="s">
        <v>102</v>
      </c>
      <c r="F51" s="28" t="s">
        <v>103</v>
      </c>
      <c r="G51" s="29">
        <v>100</v>
      </c>
      <c r="H51" s="29">
        <v>100</v>
      </c>
      <c r="I51" s="29" t="s">
        <v>80</v>
      </c>
      <c r="J51" s="29" t="s">
        <v>80</v>
      </c>
      <c r="K51" s="39" t="str">
        <f t="shared" ref="K51:K53" si="4">$K$40</f>
        <v>срок исполнения до конца года</v>
      </c>
      <c r="L51" s="41" t="s">
        <v>115</v>
      </c>
      <c r="M51" s="55" t="s">
        <v>179</v>
      </c>
    </row>
    <row r="52" spans="1:13" s="24" customFormat="1" ht="60" customHeight="1" x14ac:dyDescent="0.3">
      <c r="A52" s="63"/>
      <c r="B52" s="47"/>
      <c r="C52" s="45"/>
      <c r="D52" s="28" t="s">
        <v>104</v>
      </c>
      <c r="E52" s="28" t="s">
        <v>105</v>
      </c>
      <c r="F52" s="28" t="s">
        <v>13</v>
      </c>
      <c r="G52" s="80">
        <v>1800</v>
      </c>
      <c r="H52" s="75">
        <v>1503</v>
      </c>
      <c r="I52" s="79" t="s">
        <v>187</v>
      </c>
      <c r="J52" s="76" t="s">
        <v>188</v>
      </c>
      <c r="K52" s="39" t="str">
        <f t="shared" si="4"/>
        <v>срок исполнения до конца года</v>
      </c>
      <c r="L52" s="41" t="s">
        <v>114</v>
      </c>
      <c r="M52" s="56"/>
    </row>
    <row r="53" spans="1:13" s="24" customFormat="1" ht="60" customHeight="1" x14ac:dyDescent="0.3">
      <c r="A53" s="63"/>
      <c r="B53" s="47"/>
      <c r="C53" s="45"/>
      <c r="D53" s="28" t="s">
        <v>104</v>
      </c>
      <c r="E53" s="28" t="s">
        <v>106</v>
      </c>
      <c r="F53" s="28" t="s">
        <v>99</v>
      </c>
      <c r="G53" s="80">
        <v>200</v>
      </c>
      <c r="H53" s="75">
        <v>167</v>
      </c>
      <c r="I53" s="79" t="s">
        <v>189</v>
      </c>
      <c r="J53" s="77"/>
      <c r="K53" s="39" t="str">
        <f t="shared" si="4"/>
        <v>срок исполнения до конца года</v>
      </c>
      <c r="L53" s="41" t="s">
        <v>114</v>
      </c>
      <c r="M53" s="56"/>
    </row>
    <row r="54" spans="1:13" s="24" customFormat="1" ht="60" customHeight="1" x14ac:dyDescent="0.3">
      <c r="A54" s="63"/>
      <c r="B54" s="48"/>
      <c r="C54" s="45"/>
      <c r="D54" s="28" t="s">
        <v>104</v>
      </c>
      <c r="E54" s="28" t="s">
        <v>107</v>
      </c>
      <c r="F54" s="28" t="s">
        <v>28</v>
      </c>
      <c r="G54" s="80">
        <v>3</v>
      </c>
      <c r="H54" s="75">
        <v>3</v>
      </c>
      <c r="I54" s="79" t="s">
        <v>190</v>
      </c>
      <c r="J54" s="78"/>
      <c r="K54" s="39" t="s">
        <v>112</v>
      </c>
      <c r="L54" s="39" t="s">
        <v>113</v>
      </c>
      <c r="M54" s="57"/>
    </row>
    <row r="55" spans="1:13" s="24" customFormat="1" ht="60" customHeight="1" x14ac:dyDescent="0.3">
      <c r="A55" s="63"/>
      <c r="B55" s="42" t="s">
        <v>108</v>
      </c>
      <c r="C55" s="45" t="s">
        <v>62</v>
      </c>
      <c r="D55" s="28" t="s">
        <v>95</v>
      </c>
      <c r="E55" s="28" t="s">
        <v>102</v>
      </c>
      <c r="F55" s="28" t="s">
        <v>103</v>
      </c>
      <c r="G55" s="20">
        <v>100</v>
      </c>
      <c r="H55" s="20">
        <v>100</v>
      </c>
      <c r="I55" s="20" t="s">
        <v>80</v>
      </c>
      <c r="J55" s="20" t="s">
        <v>80</v>
      </c>
      <c r="K55" s="39" t="s">
        <v>91</v>
      </c>
      <c r="L55" s="41" t="s">
        <v>115</v>
      </c>
      <c r="M55" s="55" t="s">
        <v>181</v>
      </c>
    </row>
    <row r="56" spans="1:13" s="24" customFormat="1" ht="60" customHeight="1" x14ac:dyDescent="0.3">
      <c r="A56" s="63"/>
      <c r="B56" s="43"/>
      <c r="C56" s="45"/>
      <c r="D56" s="28" t="s">
        <v>104</v>
      </c>
      <c r="E56" s="28" t="s">
        <v>105</v>
      </c>
      <c r="F56" s="28" t="s">
        <v>13</v>
      </c>
      <c r="G56" s="74">
        <v>14400</v>
      </c>
      <c r="H56" s="75">
        <v>12798</v>
      </c>
      <c r="I56" s="79" t="s">
        <v>185</v>
      </c>
      <c r="J56" s="76" t="s">
        <v>186</v>
      </c>
      <c r="K56" s="39" t="str">
        <f t="shared" ref="K56" si="5">$K$40</f>
        <v>срок исполнения до конца года</v>
      </c>
      <c r="L56" s="41" t="s">
        <v>114</v>
      </c>
      <c r="M56" s="56"/>
    </row>
    <row r="57" spans="1:13" s="24" customFormat="1" ht="60" customHeight="1" x14ac:dyDescent="0.3">
      <c r="A57" s="63"/>
      <c r="B57" s="43"/>
      <c r="C57" s="45"/>
      <c r="D57" s="28" t="s">
        <v>104</v>
      </c>
      <c r="E57" s="28" t="s">
        <v>106</v>
      </c>
      <c r="F57" s="28" t="s">
        <v>99</v>
      </c>
      <c r="G57" s="74">
        <v>1600</v>
      </c>
      <c r="H57" s="75">
        <v>1422</v>
      </c>
      <c r="I57" s="79" t="s">
        <v>185</v>
      </c>
      <c r="J57" s="77"/>
      <c r="K57" s="39" t="str">
        <f t="shared" ref="K57:K61" si="6">$K$40</f>
        <v>срок исполнения до конца года</v>
      </c>
      <c r="L57" s="41" t="s">
        <v>114</v>
      </c>
      <c r="M57" s="56"/>
    </row>
    <row r="58" spans="1:13" s="24" customFormat="1" ht="60" customHeight="1" x14ac:dyDescent="0.3">
      <c r="A58" s="63"/>
      <c r="B58" s="44"/>
      <c r="C58" s="45"/>
      <c r="D58" s="28" t="s">
        <v>104</v>
      </c>
      <c r="E58" s="28" t="s">
        <v>107</v>
      </c>
      <c r="F58" s="28" t="s">
        <v>28</v>
      </c>
      <c r="G58" s="74">
        <v>12</v>
      </c>
      <c r="H58" s="75">
        <v>14</v>
      </c>
      <c r="I58" s="79" t="s">
        <v>180</v>
      </c>
      <c r="J58" s="78"/>
      <c r="K58" s="39" t="s">
        <v>112</v>
      </c>
      <c r="L58" s="41" t="s">
        <v>113</v>
      </c>
      <c r="M58" s="57"/>
    </row>
    <row r="59" spans="1:13" s="24" customFormat="1" ht="60" customHeight="1" x14ac:dyDescent="0.3">
      <c r="A59" s="63"/>
      <c r="B59" s="42" t="s">
        <v>109</v>
      </c>
      <c r="C59" s="45" t="s">
        <v>62</v>
      </c>
      <c r="D59" s="28" t="s">
        <v>95</v>
      </c>
      <c r="E59" s="28" t="s">
        <v>102</v>
      </c>
      <c r="F59" s="28" t="s">
        <v>103</v>
      </c>
      <c r="G59" s="20">
        <v>100</v>
      </c>
      <c r="H59" s="20">
        <v>100</v>
      </c>
      <c r="I59" s="20" t="s">
        <v>80</v>
      </c>
      <c r="J59" s="20" t="s">
        <v>80</v>
      </c>
      <c r="K59" s="20" t="s">
        <v>80</v>
      </c>
      <c r="L59" s="41" t="s">
        <v>115</v>
      </c>
      <c r="M59" s="55" t="s">
        <v>184</v>
      </c>
    </row>
    <row r="60" spans="1:13" s="24" customFormat="1" ht="60" customHeight="1" x14ac:dyDescent="0.3">
      <c r="A60" s="63"/>
      <c r="B60" s="43"/>
      <c r="C60" s="45"/>
      <c r="D60" s="28" t="s">
        <v>104</v>
      </c>
      <c r="E60" s="28" t="s">
        <v>105</v>
      </c>
      <c r="F60" s="28" t="s">
        <v>13</v>
      </c>
      <c r="G60" s="74">
        <v>2160</v>
      </c>
      <c r="H60" s="75">
        <v>2034</v>
      </c>
      <c r="I60" s="75" t="s">
        <v>182</v>
      </c>
      <c r="J60" s="76" t="s">
        <v>183</v>
      </c>
      <c r="K60" s="39" t="str">
        <f t="shared" si="6"/>
        <v>срок исполнения до конца года</v>
      </c>
      <c r="L60" s="41" t="s">
        <v>114</v>
      </c>
      <c r="M60" s="56"/>
    </row>
    <row r="61" spans="1:13" s="24" customFormat="1" ht="60" customHeight="1" x14ac:dyDescent="0.3">
      <c r="A61" s="63"/>
      <c r="B61" s="43"/>
      <c r="C61" s="45"/>
      <c r="D61" s="28" t="s">
        <v>104</v>
      </c>
      <c r="E61" s="28" t="s">
        <v>106</v>
      </c>
      <c r="F61" s="28" t="s">
        <v>99</v>
      </c>
      <c r="G61" s="74">
        <v>240</v>
      </c>
      <c r="H61" s="75">
        <v>226</v>
      </c>
      <c r="I61" s="75" t="s">
        <v>182</v>
      </c>
      <c r="J61" s="77"/>
      <c r="K61" s="39" t="str">
        <f t="shared" si="6"/>
        <v>срок исполнения до конца года</v>
      </c>
      <c r="L61" s="41" t="s">
        <v>114</v>
      </c>
      <c r="M61" s="56"/>
    </row>
    <row r="62" spans="1:13" s="24" customFormat="1" ht="60" customHeight="1" x14ac:dyDescent="0.3">
      <c r="A62" s="63"/>
      <c r="B62" s="44"/>
      <c r="C62" s="45"/>
      <c r="D62" s="28" t="s">
        <v>104</v>
      </c>
      <c r="E62" s="28" t="s">
        <v>107</v>
      </c>
      <c r="F62" s="28" t="s">
        <v>28</v>
      </c>
      <c r="G62" s="20">
        <v>3</v>
      </c>
      <c r="H62" s="75">
        <v>3</v>
      </c>
      <c r="I62" s="75" t="s">
        <v>80</v>
      </c>
      <c r="J62" s="78"/>
      <c r="K62" s="39" t="s">
        <v>112</v>
      </c>
      <c r="L62" s="39" t="s">
        <v>113</v>
      </c>
      <c r="M62" s="57"/>
    </row>
    <row r="63" spans="1:13" ht="36" customHeight="1" x14ac:dyDescent="0.3">
      <c r="A63" s="62" t="s">
        <v>93</v>
      </c>
      <c r="B63" s="62"/>
      <c r="C63" s="62"/>
      <c r="D63" s="62"/>
      <c r="E63" s="62"/>
      <c r="F63" s="62"/>
      <c r="G63" s="62"/>
      <c r="H63" s="62"/>
      <c r="I63" s="62"/>
      <c r="J63" s="4"/>
      <c r="K63" s="4"/>
      <c r="L63" s="4"/>
      <c r="M63" s="5"/>
    </row>
    <row r="64" spans="1:13" ht="15" customHeight="1" x14ac:dyDescent="0.3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1:13" ht="15" customHeight="1" x14ac:dyDescent="0.3">
      <c r="A65" s="58"/>
      <c r="B65" s="58"/>
      <c r="C65" s="58"/>
      <c r="D65" s="58"/>
      <c r="E65" s="58"/>
      <c r="F65" s="58"/>
      <c r="G65" s="58"/>
      <c r="H65" s="58"/>
      <c r="I65" s="4"/>
      <c r="J65" s="4"/>
      <c r="K65" s="4"/>
      <c r="L65" s="4"/>
      <c r="M65" s="5"/>
    </row>
    <row r="66" spans="1:13" ht="1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</sheetData>
  <mergeCells count="62">
    <mergeCell ref="M59:M62"/>
    <mergeCell ref="J60:J62"/>
    <mergeCell ref="M47:M50"/>
    <mergeCell ref="J49:J50"/>
    <mergeCell ref="M51:M54"/>
    <mergeCell ref="J52:J54"/>
    <mergeCell ref="M55:M58"/>
    <mergeCell ref="J56:J58"/>
    <mergeCell ref="M34:M38"/>
    <mergeCell ref="M21:M25"/>
    <mergeCell ref="M26:M28"/>
    <mergeCell ref="M29:M33"/>
    <mergeCell ref="J43:J44"/>
    <mergeCell ref="M43:M46"/>
    <mergeCell ref="J45:J46"/>
    <mergeCell ref="M6:M9"/>
    <mergeCell ref="J26:J27"/>
    <mergeCell ref="C14:C17"/>
    <mergeCell ref="J14:J16"/>
    <mergeCell ref="J21:J24"/>
    <mergeCell ref="J7:J9"/>
    <mergeCell ref="J10:J12"/>
    <mergeCell ref="C10:C13"/>
    <mergeCell ref="M10:M13"/>
    <mergeCell ref="M14:M17"/>
    <mergeCell ref="J18:J19"/>
    <mergeCell ref="M18:M20"/>
    <mergeCell ref="E1:J3"/>
    <mergeCell ref="C6:C9"/>
    <mergeCell ref="B26:B28"/>
    <mergeCell ref="C26:C28"/>
    <mergeCell ref="B6:B9"/>
    <mergeCell ref="B18:B20"/>
    <mergeCell ref="A65:H65"/>
    <mergeCell ref="B14:B17"/>
    <mergeCell ref="A63:I63"/>
    <mergeCell ref="J39:J40"/>
    <mergeCell ref="J34:J37"/>
    <mergeCell ref="A6:A62"/>
    <mergeCell ref="B34:B38"/>
    <mergeCell ref="C34:C38"/>
    <mergeCell ref="B21:B25"/>
    <mergeCell ref="C21:C25"/>
    <mergeCell ref="B29:B33"/>
    <mergeCell ref="C29:C33"/>
    <mergeCell ref="B10:B13"/>
    <mergeCell ref="J29:J32"/>
    <mergeCell ref="J47:J48"/>
    <mergeCell ref="J41:J42"/>
    <mergeCell ref="C39:C42"/>
    <mergeCell ref="B39:B42"/>
    <mergeCell ref="M39:M42"/>
    <mergeCell ref="B43:B46"/>
    <mergeCell ref="C43:C46"/>
    <mergeCell ref="B59:B62"/>
    <mergeCell ref="C59:C62"/>
    <mergeCell ref="B47:B50"/>
    <mergeCell ref="C47:C50"/>
    <mergeCell ref="B51:B54"/>
    <mergeCell ref="C51:C54"/>
    <mergeCell ref="B55:B58"/>
    <mergeCell ref="C55:C58"/>
  </mergeCells>
  <phoneticPr fontId="3" type="noConversion"/>
  <pageMargins left="0.70866141732283472" right="0.70866141732283472" top="0.55118110236220474" bottom="0.55118110236220474" header="0.31496062992125984" footer="0.31496062992125984"/>
  <pageSetup paperSize="9" scale="5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2022-12-30T02:43:38Z</dcterms:modified>
</cp:coreProperties>
</file>